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365F2076-1851-423A-8589-9493F834FCE9}" xr6:coauthVersionLast="36" xr6:coauthVersionMax="36" xr10:uidLastSave="{00000000-0000-0000-0000-000000000000}"/>
  <bookViews>
    <workbookView xWindow="0" yWindow="0" windowWidth="22245" windowHeight="957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<sst xmlns="http://schemas.openxmlformats.org/spreadsheetml/2006/main" count="35" uniqueCount="25">
  <si>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</si>
  <si>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</si>
  <si>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</si>
  <si>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</si>
  <si>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</si>
  <si>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</si>
  <si>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</si>
  <si>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</si>
  <si>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</si>
  <si>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</si>
  <si>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</si>
  <si>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</si>
  <si>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</si>
  <si>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</si>
  <si>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</si>
  <si>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</si>
  <si>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</si>
  <si>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</si>
  <si>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</si>
  <si>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</si>
  <si>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</si>
  <si>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</si>
  <si>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</si>
  <si>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</si>
  <si>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SAN FELIPE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</si>
</sst>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71438</xdr:rowOff>
    </xdr:from>
    <xdr:to>
      <xdr:col>6</xdr:col>
      <xdr:colOff>23812</xdr:colOff>
      <xdr:row>42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942"/>
        <a:stretch/>
      </xdr:blipFill>
      <xdr:spPr>
        <a:xfrm>
          <a:off x="0" y="7191376"/>
          <a:ext cx="10965656" cy="464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6"/>
      <c r="B3" s="5"/>
      <c r="C3" s="5"/>
      <c r="D3" s="5"/>
      <c r="E3" s="5"/>
      <c r="F3" s="7"/>
    </row>
    <row r="4" spans="1:6" x14ac:dyDescent="0.2">
      <c r="A4" s="12" t="s">
        <v>17</v>
      </c>
      <c r="B4" s="13">
        <f>+B5+B6+B7</f>
        <v>76560258.079999998</v>
      </c>
      <c r="C4" s="14"/>
      <c r="D4" s="14"/>
      <c r="E4" s="14"/>
      <c r="F4" s="13">
        <f>+B4</f>
        <v>76560258.079999998</v>
      </c>
    </row>
    <row r="5" spans="1:6" x14ac:dyDescent="0.2">
      <c r="A5" s="15" t="s">
        <v>0</v>
      </c>
      <c r="B5" s="16">
        <v>72302784.049999997</v>
      </c>
      <c r="C5" s="14"/>
      <c r="D5" s="14"/>
      <c r="E5" s="14"/>
      <c r="F5" s="16">
        <f>+B5</f>
        <v>72302784.049999997</v>
      </c>
    </row>
    <row r="6" spans="1:6" x14ac:dyDescent="0.2">
      <c r="A6" s="15" t="s">
        <v>4</v>
      </c>
      <c r="B6" s="16">
        <v>4257474.03</v>
      </c>
      <c r="C6" s="14"/>
      <c r="D6" s="14"/>
      <c r="E6" s="14"/>
      <c r="F6" s="16">
        <f>+B6</f>
        <v>4257474.03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18</v>
      </c>
      <c r="B9" s="14"/>
      <c r="C9" s="13">
        <f>+C11+C12+C13+C14</f>
        <v>455632860.13</v>
      </c>
      <c r="D9" s="13">
        <f>+D10</f>
        <v>87484742.459999993</v>
      </c>
      <c r="E9" s="14"/>
      <c r="F9" s="13">
        <f>+C9+D9</f>
        <v>543117602.59000003</v>
      </c>
    </row>
    <row r="10" spans="1:6" x14ac:dyDescent="0.2">
      <c r="A10" s="15" t="s">
        <v>7</v>
      </c>
      <c r="B10" s="14"/>
      <c r="C10" s="14"/>
      <c r="D10" s="16">
        <v>87484742.459999993</v>
      </c>
      <c r="E10" s="14"/>
      <c r="F10" s="16">
        <f>+D10</f>
        <v>87484742.459999993</v>
      </c>
    </row>
    <row r="11" spans="1:6" x14ac:dyDescent="0.2">
      <c r="A11" s="15" t="s">
        <v>8</v>
      </c>
      <c r="B11" s="14"/>
      <c r="C11" s="16">
        <v>455591415.63</v>
      </c>
      <c r="D11" s="14"/>
      <c r="E11" s="14"/>
      <c r="F11" s="16">
        <f>+C11</f>
        <v>455591415.63</v>
      </c>
    </row>
    <row r="12" spans="1:6" x14ac:dyDescent="0.2">
      <c r="A12" s="15" t="s">
        <v>9</v>
      </c>
      <c r="B12" s="14"/>
      <c r="C12" s="16">
        <v>41444.5</v>
      </c>
      <c r="D12" s="14"/>
      <c r="E12" s="14"/>
      <c r="F12" s="16">
        <f t="shared" ref="F12:F14" si="0">+C12</f>
        <v>41444.5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19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16</v>
      </c>
      <c r="B20" s="13">
        <f>+B4</f>
        <v>76560258.079999998</v>
      </c>
      <c r="C20" s="13">
        <f>+C9</f>
        <v>455632860.13</v>
      </c>
      <c r="D20" s="13">
        <f>+D9</f>
        <v>87484742.459999993</v>
      </c>
      <c r="E20" s="13">
        <f>+E16</f>
        <v>0</v>
      </c>
      <c r="F20" s="13">
        <f>+B20+C20+D20+E20</f>
        <v>619677860.66999996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20</v>
      </c>
      <c r="B22" s="13">
        <f>+B23+B24+B25</f>
        <v>1261200.93</v>
      </c>
      <c r="C22" s="14"/>
      <c r="D22" s="14"/>
      <c r="E22" s="17"/>
      <c r="F22" s="13">
        <f>+B22</f>
        <v>1261200.93</v>
      </c>
    </row>
    <row r="23" spans="1:6" x14ac:dyDescent="0.2">
      <c r="A23" s="15" t="s">
        <v>0</v>
      </c>
      <c r="B23" s="16">
        <v>1205972.19</v>
      </c>
      <c r="C23" s="14"/>
      <c r="D23" s="14"/>
      <c r="E23" s="14"/>
      <c r="F23" s="16">
        <f>+B23</f>
        <v>1205972.19</v>
      </c>
    </row>
    <row r="24" spans="1:6" x14ac:dyDescent="0.2">
      <c r="A24" s="15" t="s">
        <v>4</v>
      </c>
      <c r="B24" s="16">
        <v>55228.74</v>
      </c>
      <c r="C24" s="14"/>
      <c r="D24" s="14"/>
      <c r="E24" s="14"/>
      <c r="F24" s="16">
        <f t="shared" ref="F24:F25" si="1">+B24</f>
        <v>55228.74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21</v>
      </c>
      <c r="B27" s="14"/>
      <c r="C27" s="13">
        <f>+C29</f>
        <v>32333395.5</v>
      </c>
      <c r="D27" s="13">
        <f>+D28+D29+D30+D31+D32</f>
        <v>46912490.470000014</v>
      </c>
      <c r="E27" s="17"/>
      <c r="F27" s="13">
        <f>+C27+D27</f>
        <v>79245885.970000014</v>
      </c>
    </row>
    <row r="28" spans="1:6" x14ac:dyDescent="0.2">
      <c r="A28" s="15" t="s">
        <v>7</v>
      </c>
      <c r="B28" s="14"/>
      <c r="C28" s="14"/>
      <c r="D28" s="16">
        <v>134397232.93000001</v>
      </c>
      <c r="E28" s="14"/>
      <c r="F28" s="16">
        <f>+D28</f>
        <v>134397232.93000001</v>
      </c>
    </row>
    <row r="29" spans="1:6" x14ac:dyDescent="0.2">
      <c r="A29" s="15" t="s">
        <v>8</v>
      </c>
      <c r="B29" s="14"/>
      <c r="C29" s="16">
        <v>32333395.5</v>
      </c>
      <c r="D29" s="16">
        <v>-87484742.459999993</v>
      </c>
      <c r="E29" s="14"/>
      <c r="F29" s="16">
        <f>+C29+D29</f>
        <v>-55151346.959999993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22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23</v>
      </c>
      <c r="B38" s="22">
        <f>+B20+B22</f>
        <v>77821459.010000005</v>
      </c>
      <c r="C38" s="22">
        <f>+C20+C27</f>
        <v>487966255.63</v>
      </c>
      <c r="D38" s="22">
        <f>+D20+D27</f>
        <v>134397232.93000001</v>
      </c>
      <c r="E38" s="22">
        <f>+E20+E34</f>
        <v>0</v>
      </c>
      <c r="F38" s="22">
        <f>+B38+C38+D38+E38</f>
        <v>700184947.56999993</v>
      </c>
    </row>
    <row r="39" spans="1:6" x14ac:dyDescent="0.2">
      <c r="A39" s="9"/>
      <c r="B39" s="8"/>
      <c r="C39" s="8"/>
      <c r="D39" s="8"/>
      <c r="E39" s="8"/>
      <c r="F39" s="8"/>
    </row>
    <row r="41" spans="1:6" x14ac:dyDescent="0.2">
      <c r="B41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2021-02-24T19:27:08Z</cp:lastPrinted>
  <dcterms:created xsi:type="dcterms:W3CDTF">2012-12-11T20:30:33Z</dcterms:created>
  <dcterms:modified xsi:type="dcterms:W3CDTF">2021-05-05T18:27:45Z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